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mittance Forms and Wage Scale\2026-27\"/>
    </mc:Choice>
  </mc:AlternateContent>
  <xr:revisionPtr revIDLastSave="0" documentId="13_ncr:1_{58B3044E-1036-4040-8165-42ADD5866282}" xr6:coauthVersionLast="47" xr6:coauthVersionMax="47" xr10:uidLastSave="{00000000-0000-0000-0000-000000000000}"/>
  <workbookProtection workbookAlgorithmName="SHA-512" workbookHashValue="IDxwS4YA7yhzQX7jOG1XppQD1Yjcue7BbtWZRVovDc6bTparlpzl5mxgJKqooGzYXh/cCdNBndjUxVN+uUAtZg==" workbookSaltValue="3w0gg5u6nhJ0W7OIkI7fkw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Sheet1!$A$1:$V$48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13" i="1" l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Q17" i="1"/>
  <c r="R12" i="1"/>
  <c r="Q12" i="1"/>
  <c r="S27" i="1"/>
  <c r="S29" i="1" s="1"/>
  <c r="K40" i="1" s="1"/>
  <c r="Q13" i="1"/>
  <c r="R13" i="1"/>
  <c r="Q14" i="1"/>
  <c r="R14" i="1"/>
  <c r="Q15" i="1"/>
  <c r="R15" i="1"/>
  <c r="Q16" i="1"/>
  <c r="R16" i="1"/>
  <c r="R17" i="1"/>
  <c r="Q18" i="1"/>
  <c r="R18" i="1"/>
  <c r="Q19" i="1"/>
  <c r="R19" i="1"/>
  <c r="Q20" i="1"/>
  <c r="R20" i="1"/>
  <c r="Q21" i="1"/>
  <c r="R21" i="1"/>
  <c r="Q22" i="1"/>
  <c r="R22" i="1"/>
  <c r="Q23" i="1"/>
  <c r="R23" i="1"/>
  <c r="Q24" i="1"/>
  <c r="R24" i="1"/>
  <c r="Q25" i="1"/>
  <c r="R25" i="1"/>
  <c r="Q26" i="1"/>
  <c r="R26" i="1"/>
  <c r="U12" i="1" l="1"/>
  <c r="U27" i="1" s="1"/>
  <c r="V12" i="1"/>
  <c r="R27" i="1"/>
  <c r="R29" i="1" s="1"/>
  <c r="T27" i="1"/>
  <c r="T29" i="1" s="1"/>
  <c r="Q27" i="1"/>
  <c r="Q29" i="1" s="1"/>
  <c r="U29" i="1" l="1"/>
  <c r="V27" i="1"/>
  <c r="V29" i="1" s="1"/>
  <c r="Q30" i="1"/>
  <c r="K33" i="1" s="1"/>
  <c r="K43" i="1" l="1"/>
  <c r="K46" i="1"/>
  <c r="K39" i="1"/>
  <c r="K42" i="1"/>
  <c r="K36" i="1"/>
  <c r="K37" i="1"/>
  <c r="K44" i="1"/>
  <c r="K38" i="1"/>
  <c r="K34" i="1"/>
  <c r="K45" i="1"/>
  <c r="K41" i="1"/>
  <c r="K35" i="1"/>
  <c r="K48" i="1" l="1"/>
</calcChain>
</file>

<file path=xl/sharedStrings.xml><?xml version="1.0" encoding="utf-8"?>
<sst xmlns="http://schemas.openxmlformats.org/spreadsheetml/2006/main" count="105" uniqueCount="82">
  <si>
    <t>Covering the Payroll Periods Ending:</t>
  </si>
  <si>
    <t xml:space="preserve">Remittance Report - month of: </t>
  </si>
  <si>
    <t>1.</t>
  </si>
  <si>
    <t>2.</t>
  </si>
  <si>
    <t>3.</t>
  </si>
  <si>
    <t>4.</t>
  </si>
  <si>
    <t>5.</t>
  </si>
  <si>
    <t>Name of Employee</t>
  </si>
  <si>
    <t>Social Security Number</t>
  </si>
  <si>
    <t>No. of hours, Regular and Overtime, paid-by pay periods</t>
  </si>
  <si>
    <t>Total</t>
  </si>
  <si>
    <t xml:space="preserve">Total </t>
  </si>
  <si>
    <t>Regular</t>
  </si>
  <si>
    <t>Overtime</t>
  </si>
  <si>
    <t>Period 1</t>
  </si>
  <si>
    <t>Period 2</t>
  </si>
  <si>
    <t>Period 3</t>
  </si>
  <si>
    <t>Period 4</t>
  </si>
  <si>
    <t>Period 5</t>
  </si>
  <si>
    <t>Hours</t>
  </si>
  <si>
    <t>Reg.</t>
  </si>
  <si>
    <t>OT</t>
  </si>
  <si>
    <t>Totals for this page</t>
  </si>
  <si>
    <t>BASED ON GRAND TOTALS</t>
  </si>
  <si>
    <t>Totals for following pages</t>
  </si>
  <si>
    <t>Grand Total</t>
  </si>
  <si>
    <t>Total Individual Annuity Account</t>
  </si>
  <si>
    <t>TOTAL HOURS</t>
  </si>
  <si>
    <t>Total Welfare</t>
  </si>
  <si>
    <t>Total Local No. 1 Pension</t>
  </si>
  <si>
    <t>Total Apprentice Training</t>
  </si>
  <si>
    <t>Total I.M.P.A.C.T. Fund</t>
  </si>
  <si>
    <t>Local Union No. 1 Scholarship Fund</t>
  </si>
  <si>
    <t>gross earnings</t>
  </si>
  <si>
    <t>*Ironworkers Political Action League</t>
  </si>
  <si>
    <t>TOTAL AMOUNT OF CHECK</t>
  </si>
  <si>
    <t xml:space="preserve">per hour </t>
  </si>
  <si>
    <t>Submitted By:</t>
  </si>
  <si>
    <t>Company Name:</t>
  </si>
  <si>
    <t>Address:</t>
  </si>
  <si>
    <t>City/State/Zip:</t>
  </si>
  <si>
    <t>FEIN:</t>
  </si>
  <si>
    <t>Phone #:</t>
  </si>
  <si>
    <t xml:space="preserve">     Date:</t>
  </si>
  <si>
    <t>7700 W. Industrial Dr., Forest Park, IL 60130   -   PH:  708-366-1188    FX: 708-366-4809</t>
  </si>
  <si>
    <t>ALL BENEFITS MUST BE PAID FOR IRON WORKERS EMPLOYED IN THE LOCAL #1 JURISDICTION</t>
  </si>
  <si>
    <t>Remittance due on or before the 15th of the following month</t>
  </si>
  <si>
    <t>Working</t>
  </si>
  <si>
    <t>Assessment</t>
  </si>
  <si>
    <t>Gross Earnings</t>
  </si>
  <si>
    <t>*SPC Tax*</t>
  </si>
  <si>
    <t>Per</t>
  </si>
  <si>
    <t>Hour</t>
  </si>
  <si>
    <t>(Annuity Amounts)</t>
  </si>
  <si>
    <r>
      <rPr>
        <b/>
        <sz val="10"/>
        <color theme="1"/>
        <rFont val="Calibri"/>
        <family val="2"/>
        <scheme val="minor"/>
      </rPr>
      <t>3rd</t>
    </r>
    <r>
      <rPr>
        <sz val="10"/>
        <color theme="1"/>
        <rFont val="Calibri"/>
        <family val="2"/>
        <scheme val="minor"/>
      </rPr>
      <t xml:space="preserve"> Period</t>
    </r>
  </si>
  <si>
    <r>
      <rPr>
        <b/>
        <sz val="10"/>
        <color theme="1"/>
        <rFont val="Calibri"/>
        <family val="2"/>
        <scheme val="minor"/>
      </rPr>
      <t>4th</t>
    </r>
    <r>
      <rPr>
        <sz val="10"/>
        <color theme="1"/>
        <rFont val="Calibri"/>
        <family val="2"/>
        <scheme val="minor"/>
      </rPr>
      <t xml:space="preserve"> Period </t>
    </r>
  </si>
  <si>
    <r>
      <rPr>
        <b/>
        <sz val="10"/>
        <color theme="1"/>
        <rFont val="Calibri"/>
        <family val="2"/>
        <scheme val="minor"/>
      </rPr>
      <t>5th</t>
    </r>
    <r>
      <rPr>
        <sz val="10"/>
        <color theme="1"/>
        <rFont val="Calibri"/>
        <family val="2"/>
        <scheme val="minor"/>
      </rPr>
      <t xml:space="preserve"> Period</t>
    </r>
  </si>
  <si>
    <r>
      <rPr>
        <b/>
        <sz val="10"/>
        <color theme="1"/>
        <rFont val="Calibri"/>
        <family val="2"/>
        <scheme val="minor"/>
      </rPr>
      <t>6th</t>
    </r>
    <r>
      <rPr>
        <sz val="10"/>
        <color theme="1"/>
        <rFont val="Calibri"/>
        <family val="2"/>
        <scheme val="minor"/>
      </rPr>
      <t xml:space="preserve"> Period</t>
    </r>
  </si>
  <si>
    <r>
      <rPr>
        <b/>
        <sz val="10"/>
        <color theme="1"/>
        <rFont val="Calibri"/>
        <family val="2"/>
        <scheme val="minor"/>
      </rPr>
      <t>2nd</t>
    </r>
    <r>
      <rPr>
        <sz val="10"/>
        <color theme="1"/>
        <rFont val="Calibri"/>
        <family val="2"/>
        <scheme val="minor"/>
      </rPr>
      <t xml:space="preserve"> Period</t>
    </r>
    <r>
      <rPr>
        <b/>
        <sz val="10"/>
        <color theme="1"/>
        <rFont val="Calibri"/>
        <family val="2"/>
        <scheme val="minor"/>
      </rPr>
      <t/>
    </r>
  </si>
  <si>
    <r>
      <rPr>
        <b/>
        <sz val="10"/>
        <color theme="1"/>
        <rFont val="Calibri"/>
        <family val="2"/>
        <scheme val="minor"/>
      </rPr>
      <t>1st</t>
    </r>
    <r>
      <rPr>
        <sz val="10"/>
        <color theme="1"/>
        <rFont val="Calibri"/>
        <family val="2"/>
        <scheme val="minor"/>
      </rPr>
      <t xml:space="preserve"> Period</t>
    </r>
  </si>
  <si>
    <t>*APPRENTICES</t>
  </si>
  <si>
    <t>Assoc. Steel Erectors Indus. Promo. Fund</t>
  </si>
  <si>
    <t>EMPLOYER CONTRIBUTIONS &amp; DEDUCTIONS</t>
  </si>
  <si>
    <t>Appr. Pay Period</t>
  </si>
  <si>
    <t>2.5%</t>
  </si>
  <si>
    <t>*Supplemental Per Capita Tax</t>
  </si>
  <si>
    <t>*Vacation*</t>
  </si>
  <si>
    <t>*Vacation Fund</t>
  </si>
  <si>
    <t>Total Adjustments</t>
  </si>
  <si>
    <t>*Total Working Assessment</t>
  </si>
  <si>
    <t>*Local Union No. 1 Organizational Fund</t>
  </si>
  <si>
    <t>*Local Union No. 1 Pol Education Fund</t>
  </si>
  <si>
    <t>Wages</t>
  </si>
  <si>
    <r>
      <t xml:space="preserve">STRUCTURAL IRON WORKERS LOCAL UNION NO. 1 </t>
    </r>
    <r>
      <rPr>
        <b/>
        <u/>
        <sz val="18"/>
        <color rgb="FFFF0000"/>
        <rFont val="Times New Roman"/>
        <family val="1"/>
      </rPr>
      <t>APPRENTICE</t>
    </r>
    <r>
      <rPr>
        <b/>
        <sz val="18"/>
        <rFont val="Times New Roman"/>
        <family val="1"/>
      </rPr>
      <t xml:space="preserve"> REPORTING FORM </t>
    </r>
    <r>
      <rPr>
        <b/>
        <sz val="18"/>
        <color rgb="FFFF0000"/>
        <rFont val="Times New Roman"/>
        <family val="1"/>
      </rPr>
      <t xml:space="preserve">Prevailing Wage  </t>
    </r>
  </si>
  <si>
    <t>Form Effective:   06-01-26</t>
  </si>
  <si>
    <r>
      <rPr>
        <b/>
        <sz val="10"/>
        <color theme="1"/>
        <rFont val="Calibri"/>
        <family val="2"/>
        <scheme val="minor"/>
      </rPr>
      <t>$9.60</t>
    </r>
    <r>
      <rPr>
        <sz val="10"/>
        <color theme="1"/>
        <rFont val="Calibri"/>
        <family val="2"/>
        <scheme val="minor"/>
      </rPr>
      <t xml:space="preserve"> Per Hour</t>
    </r>
  </si>
  <si>
    <r>
      <rPr>
        <b/>
        <sz val="10"/>
        <color theme="1"/>
        <rFont val="Calibri"/>
        <family val="2"/>
        <scheme val="minor"/>
      </rPr>
      <t>$11.20</t>
    </r>
    <r>
      <rPr>
        <sz val="10"/>
        <color theme="1"/>
        <rFont val="Calibri"/>
        <family val="2"/>
        <scheme val="minor"/>
      </rPr>
      <t xml:space="preserve"> Per Hour</t>
    </r>
  </si>
  <si>
    <r>
      <rPr>
        <b/>
        <sz val="10"/>
        <color theme="1"/>
        <rFont val="Calibri"/>
        <family val="2"/>
        <scheme val="minor"/>
      </rPr>
      <t>$12.00</t>
    </r>
    <r>
      <rPr>
        <sz val="10"/>
        <color theme="1"/>
        <rFont val="Calibri"/>
        <family val="2"/>
        <scheme val="minor"/>
      </rPr>
      <t xml:space="preserve"> Per Hour</t>
    </r>
  </si>
  <si>
    <r>
      <rPr>
        <b/>
        <sz val="10"/>
        <color theme="1"/>
        <rFont val="Calibri"/>
        <family val="2"/>
        <scheme val="minor"/>
      </rPr>
      <t xml:space="preserve">$12.80 </t>
    </r>
    <r>
      <rPr>
        <sz val="10"/>
        <color theme="1"/>
        <rFont val="Calibri"/>
        <family val="2"/>
        <scheme val="minor"/>
      </rPr>
      <t>Per Hour</t>
    </r>
  </si>
  <si>
    <r>
      <rPr>
        <b/>
        <sz val="10"/>
        <color theme="1"/>
        <rFont val="Calibri"/>
        <family val="2"/>
        <scheme val="minor"/>
      </rPr>
      <t>$13.60</t>
    </r>
    <r>
      <rPr>
        <sz val="10"/>
        <color theme="1"/>
        <rFont val="Calibri"/>
        <family val="2"/>
        <scheme val="minor"/>
      </rPr>
      <t xml:space="preserve"> Per Hour</t>
    </r>
  </si>
  <si>
    <r>
      <rPr>
        <b/>
        <sz val="10"/>
        <color theme="1"/>
        <rFont val="Calibri"/>
        <family val="2"/>
        <scheme val="minor"/>
      </rPr>
      <t>$14.40</t>
    </r>
    <r>
      <rPr>
        <sz val="10"/>
        <color theme="1"/>
        <rFont val="Calibri"/>
        <family val="2"/>
        <scheme val="minor"/>
      </rPr>
      <t xml:space="preserve"> Per Hour</t>
    </r>
  </si>
  <si>
    <t>*District Council PAF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</si>
</sst>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  <numFmt numFmtId="165" formatCode="&quot;$&quot;#,##0.00"/>
    <numFmt numFmtId="166" formatCode="mmmm\ d\,\ yyyy"/>
    <numFmt numFmtId="167" formatCode="[$-409]mmmm\-yy;@"/>
    <numFmt numFmtId="168" formatCode="m/d/yy;@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sz val="9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1"/>
      <name val="Times New Roman"/>
      <family val="1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color theme="1"/>
      <name val="Calibri"/>
      <family val="2"/>
      <scheme val="minor"/>
    </font>
    <font>
      <b/>
      <u/>
      <sz val="18"/>
      <color rgb="FFFF000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b/>
      <sz val="8"/>
      <name val="Times New Roman"/>
      <family val="1"/>
    </font>
    <font>
      <b/>
      <sz val="18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7" fillId="0" borderId="0" applyFont="0" applyFill="0" applyBorder="0" applyAlignment="0" applyProtection="0"/>
  </cellStyleXfs>
  <cellXfs count="112">
    <xf numFmtId="0" fontId="0" fillId="0" borderId="0" xfId="0"/>
    <xf numFmtId="0" fontId="13" fillId="0" borderId="4" xfId="1" applyFont="1" applyBorder="1" applyAlignment="1" applyProtection="1">
      <alignment horizontal="center"/>
      <protection locked="0"/>
    </xf>
    <xf numFmtId="165" fontId="13" fillId="0" borderId="4" xfId="1" applyNumberFormat="1" applyFont="1" applyBorder="1" applyAlignment="1" applyProtection="1">
      <alignment horizontal="center"/>
      <protection locked="0"/>
    </xf>
    <xf numFmtId="0" fontId="13" fillId="0" borderId="0" xfId="1" applyFont="1" applyAlignment="1" applyProtection="1">
      <alignment horizontal="center"/>
      <protection locked="0"/>
    </xf>
    <xf numFmtId="165" fontId="13" fillId="0" borderId="3" xfId="1" applyNumberFormat="1" applyFont="1" applyBorder="1" applyAlignment="1" applyProtection="1">
      <alignment horizontal="center"/>
      <protection locked="0"/>
    </xf>
    <xf numFmtId="0" fontId="5" fillId="0" borderId="4" xfId="1" applyFont="1" applyBorder="1" applyAlignment="1" applyProtection="1">
      <alignment horizontal="center"/>
      <protection locked="0"/>
    </xf>
    <xf numFmtId="165" fontId="8" fillId="0" borderId="4" xfId="1" applyNumberFormat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165" fontId="9" fillId="0" borderId="5" xfId="1" applyNumberFormat="1" applyFont="1" applyBorder="1" applyAlignment="1">
      <alignment horizontal="right"/>
    </xf>
    <xf numFmtId="165" fontId="9" fillId="0" borderId="6" xfId="1" applyNumberFormat="1" applyFont="1" applyBorder="1" applyAlignment="1">
      <alignment horizontal="right"/>
    </xf>
    <xf numFmtId="0" fontId="5" fillId="0" borderId="5" xfId="1" applyFont="1" applyBorder="1"/>
    <xf numFmtId="49" fontId="9" fillId="0" borderId="6" xfId="1" applyNumberFormat="1" applyFont="1" applyBorder="1" applyAlignment="1">
      <alignment horizontal="right"/>
    </xf>
    <xf numFmtId="0" fontId="7" fillId="0" borderId="6" xfId="1" applyFont="1" applyBorder="1"/>
    <xf numFmtId="0" fontId="5" fillId="0" borderId="6" xfId="1" applyFont="1" applyBorder="1"/>
    <xf numFmtId="0" fontId="2" fillId="0" borderId="0" xfId="1" applyFont="1"/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49" fontId="8" fillId="0" borderId="0" xfId="1" applyNumberFormat="1" applyFont="1" applyAlignment="1">
      <alignment horizontal="center"/>
    </xf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8" fontId="2" fillId="0" borderId="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8" fillId="0" borderId="0" xfId="1" applyFont="1"/>
    <xf numFmtId="0" fontId="12" fillId="0" borderId="0" xfId="0" applyFont="1"/>
    <xf numFmtId="0" fontId="11" fillId="0" borderId="0" xfId="1" applyFont="1"/>
    <xf numFmtId="165" fontId="8" fillId="0" borderId="0" xfId="1" applyNumberFormat="1" applyFont="1"/>
    <xf numFmtId="0" fontId="5" fillId="0" borderId="0" xfId="1" applyFont="1" applyAlignment="1">
      <alignment horizontal="center"/>
    </xf>
    <xf numFmtId="0" fontId="5" fillId="0" borderId="0" xfId="1" applyFont="1"/>
    <xf numFmtId="0" fontId="8" fillId="0" borderId="0" xfId="1" applyFont="1" applyAlignment="1">
      <alignment horizontal="center"/>
    </xf>
    <xf numFmtId="165" fontId="8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168" fontId="8" fillId="0" borderId="0" xfId="1" quotePrefix="1" applyNumberFormat="1" applyFont="1"/>
    <xf numFmtId="166" fontId="8" fillId="0" borderId="0" xfId="1" applyNumberFormat="1" applyFont="1" applyAlignment="1">
      <alignment horizontal="left"/>
    </xf>
    <xf numFmtId="165" fontId="8" fillId="0" borderId="0" xfId="1" applyNumberFormat="1" applyFont="1" applyAlignment="1">
      <alignment horizontal="right"/>
    </xf>
    <xf numFmtId="16" fontId="5" fillId="0" borderId="6" xfId="1" applyNumberFormat="1" applyFont="1" applyBorder="1"/>
    <xf numFmtId="0" fontId="4" fillId="0" borderId="0" xfId="1" applyFont="1"/>
    <xf numFmtId="0" fontId="14" fillId="0" borderId="0" xfId="0" applyFont="1"/>
    <xf numFmtId="0" fontId="15" fillId="0" borderId="0" xfId="1" applyFont="1"/>
    <xf numFmtId="49" fontId="10" fillId="0" borderId="0" xfId="1" applyNumberFormat="1" applyFont="1" applyAlignment="1" applyProtection="1">
      <alignment horizontal="center"/>
      <protection locked="0"/>
    </xf>
    <xf numFmtId="167" fontId="16" fillId="0" borderId="0" xfId="1" applyNumberFormat="1" applyFont="1" applyAlignment="1" applyProtection="1">
      <alignment horizontal="left"/>
      <protection locked="0"/>
    </xf>
    <xf numFmtId="0" fontId="13" fillId="0" borderId="4" xfId="1" applyFont="1" applyBorder="1" applyAlignment="1">
      <alignment horizontal="center"/>
    </xf>
    <xf numFmtId="165" fontId="5" fillId="0" borderId="3" xfId="2" applyNumberFormat="1" applyFont="1" applyBorder="1" applyAlignment="1" applyProtection="1">
      <alignment horizontal="center"/>
    </xf>
    <xf numFmtId="165" fontId="5" fillId="0" borderId="4" xfId="2" applyNumberFormat="1" applyFont="1" applyBorder="1" applyAlignment="1" applyProtection="1">
      <alignment horizontal="center"/>
      <protection locked="0"/>
    </xf>
    <xf numFmtId="165" fontId="5" fillId="0" borderId="4" xfId="2" applyNumberFormat="1" applyFont="1" applyBorder="1" applyAlignment="1" applyProtection="1">
      <alignment horizontal="center"/>
    </xf>
    <xf numFmtId="165" fontId="8" fillId="0" borderId="4" xfId="1" applyNumberFormat="1" applyFont="1" applyBorder="1" applyAlignment="1" applyProtection="1">
      <alignment horizontal="center"/>
      <protection locked="0"/>
    </xf>
    <xf numFmtId="0" fontId="5" fillId="0" borderId="6" xfId="1" applyFont="1" applyBorder="1" applyAlignment="1">
      <alignment horizontal="left"/>
    </xf>
    <xf numFmtId="0" fontId="19" fillId="0" borderId="14" xfId="0" applyFont="1" applyBorder="1"/>
    <xf numFmtId="0" fontId="19" fillId="0" borderId="7" xfId="0" applyFont="1" applyBorder="1"/>
    <xf numFmtId="0" fontId="21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14" xfId="0" applyFont="1" applyBorder="1" applyAlignment="1">
      <alignment horizontal="center"/>
    </xf>
    <xf numFmtId="0" fontId="10" fillId="0" borderId="0" xfId="1" applyFont="1"/>
    <xf numFmtId="164" fontId="23" fillId="0" borderId="2" xfId="1" applyNumberFormat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/>
    <xf numFmtId="0" fontId="4" fillId="0" borderId="0" xfId="1" applyFont="1" applyProtection="1">
      <protection locked="0"/>
    </xf>
    <xf numFmtId="0" fontId="5" fillId="0" borderId="6" xfId="1" applyFont="1" applyBorder="1" applyAlignment="1">
      <alignment horizontal="center"/>
    </xf>
    <xf numFmtId="0" fontId="9" fillId="0" borderId="6" xfId="1" applyFont="1" applyBorder="1"/>
    <xf numFmtId="0" fontId="4" fillId="0" borderId="6" xfId="1" applyFont="1" applyBorder="1" applyAlignment="1" applyProtection="1">
      <alignment horizontal="center"/>
      <protection locked="0"/>
    </xf>
    <xf numFmtId="0" fontId="4" fillId="0" borderId="5" xfId="1" applyFont="1" applyBorder="1" applyAlignment="1" applyProtection="1">
      <alignment horizontal="center"/>
      <protection locked="0"/>
    </xf>
    <xf numFmtId="0" fontId="15" fillId="0" borderId="5" xfId="1" applyFont="1" applyBorder="1" applyAlignment="1" applyProtection="1">
      <alignment horizontal="center"/>
      <protection locked="0"/>
    </xf>
    <xf numFmtId="165" fontId="9" fillId="0" borderId="6" xfId="1" applyNumberFormat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13" fillId="0" borderId="8" xfId="1" applyFont="1" applyBorder="1" applyAlignment="1" applyProtection="1">
      <alignment horizontal="left"/>
      <protection locked="0"/>
    </xf>
    <xf numFmtId="0" fontId="13" fillId="0" borderId="6" xfId="1" applyFont="1" applyBorder="1" applyAlignment="1" applyProtection="1">
      <alignment horizontal="left"/>
      <protection locked="0"/>
    </xf>
    <xf numFmtId="0" fontId="13" fillId="0" borderId="9" xfId="1" applyFont="1" applyBorder="1" applyAlignment="1" applyProtection="1">
      <alignment horizontal="left"/>
      <protection locked="0"/>
    </xf>
    <xf numFmtId="0" fontId="9" fillId="0" borderId="5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8" fillId="0" borderId="7" xfId="1" applyFont="1" applyBorder="1" applyAlignment="1">
      <alignment horizontal="right"/>
    </xf>
    <xf numFmtId="0" fontId="3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5" fillId="0" borderId="0" xfId="1" applyFont="1"/>
    <xf numFmtId="0" fontId="5" fillId="0" borderId="13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2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0" fillId="0" borderId="0" xfId="1" applyFont="1" applyAlignment="1">
      <alignment horizontal="right"/>
    </xf>
    <xf numFmtId="165" fontId="9" fillId="0" borderId="5" xfId="1" applyNumberFormat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7" xfId="0" applyFont="1" applyBorder="1" applyAlignment="1">
      <alignment horizontal="center"/>
    </xf>
  </cellXfs>
  <cellStyles count="3">
    <cellStyle name="Currency" xfId="2" builtinId="4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517073</xdr:colOff>
      <xdr:row>31</xdr:row>
      <xdr:rowOff>15845</xdr:rowOff>
    </xdr:from>
    <xdr:to>
      <xdr:col>21</xdr:col>
      <xdr:colOff>591024</xdr:colOff>
      <xdr:row>37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39894" y="7009916"/>
          <a:ext cx="4890880" cy="120879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en-US" sz="700" baseline="0">
              <a:solidFill>
                <a:schemeClr val="dk1"/>
              </a:solidFill>
              <a:latin typeface="+mn-lt"/>
              <a:ea typeface="+mn-ea"/>
              <a:cs typeface="+mn-cs"/>
            </a:rPr>
            <a:t>EMPLOYER’S WARRANTY AND ACCEPTANCE: The undersigned employer (a) certifies and warrants that the information contained in this report is true and correct; (b) adopts and agrees to be bound to the terms of the current collective bargaining agreement executed between Bridge, Structural, Reinforcing and Ornamental Iron Workers, Local Union No. 1 and the Associated Steel Erectors of Chicago, Illinois; (c) expressly accepts and agrees to be bound by the trust agreements referred to in the collective bargaining agreement between Iron Workers, Local 1 and the Associated Steel Erectors; and, (d) agrees to submit to an audit of its books and records by the Fund Disbursement Office.</a:t>
          </a:r>
        </a:p>
        <a:p>
          <a:pPr algn="l"/>
          <a:endParaRPr lang="en-US" sz="7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r>
            <a:rPr lang="en-US" sz="900" b="1" baseline="0">
              <a:solidFill>
                <a:srgbClr val="FF0000"/>
              </a:solidFill>
              <a:latin typeface="+mn-lt"/>
              <a:ea typeface="+mn-ea"/>
              <a:cs typeface="+mn-cs"/>
            </a:rPr>
            <a:t>THIS FORM IS TO BE COMPLETED IN FULL. PAYMENT OF LATE CHARGES WILL BE ASSESSED IF PAYMENTS ARE RECEIVED AFTER THE 15th OF THE FOLLOWING MONTH.</a:t>
          </a:r>
          <a:endParaRPr lang="en-US" sz="900"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15875</xdr:colOff>
      <xdr:row>45</xdr:row>
      <xdr:rowOff>63500</xdr:rowOff>
    </xdr:from>
    <xdr:to>
      <xdr:col>21</xdr:col>
      <xdr:colOff>386470</xdr:colOff>
      <xdr:row>47</xdr:row>
      <xdr:rowOff>158750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937500" y="9858375"/>
          <a:ext cx="5006095" cy="492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 b="1">
              <a:solidFill>
                <a:srgbClr val="FF0000"/>
              </a:solidFill>
            </a:rPr>
            <a:t>TO EXPEDITE DISBURSEMENT OF CONTRIBUTIONS PAID, COMPLIANCE WITH SECTION 13</a:t>
          </a:r>
        </a:p>
        <a:p>
          <a:r>
            <a:rPr lang="en-US" sz="1000" b="1">
              <a:solidFill>
                <a:srgbClr val="FF0000"/>
              </a:solidFill>
            </a:rPr>
            <a:t> OF THE PRINCIPAL AGREEMENT IS REQUIRED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89"/>
  <sheetViews>
    <sheetView tabSelected="1" view="pageBreakPreview" zoomScale="70" zoomScaleNormal="70" zoomScaleSheetLayoutView="70" workbookViewId="0">
      <selection activeCell="T40" sqref="T40:V40"/>
    </sheetView>
  </sheetViews>
  <sheetFormatPr defaultRowHeight="15" x14ac:dyDescent="0.25"/>
  <cols>
    <col min="4" max="4" width="9.140625" customWidth="1"/>
    <col min="5" max="5" width="18" customWidth="1"/>
    <col min="6" max="6" width="7.85546875" customWidth="1"/>
    <col min="7" max="16" width="8" customWidth="1"/>
  </cols>
  <sheetData>
    <row r="1" spans="1:54" ht="22.5" x14ac:dyDescent="0.3">
      <c r="A1" s="82" t="s">
        <v>73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</row>
    <row r="2" spans="1:54" ht="15.75" x14ac:dyDescent="0.25">
      <c r="A2" s="67" t="s">
        <v>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</row>
    <row r="3" spans="1:54" ht="15.75" x14ac:dyDescent="0.25">
      <c r="A3" s="99" t="s">
        <v>45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</row>
    <row r="4" spans="1:54" ht="15.75" x14ac:dyDescent="0.25">
      <c r="A4" s="83" t="s">
        <v>46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</row>
    <row r="5" spans="1:54" ht="15.75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</row>
    <row r="6" spans="1:54" x14ac:dyDescent="0.25">
      <c r="A6" s="100"/>
      <c r="B6" s="100"/>
      <c r="C6" s="100"/>
      <c r="D6" s="100"/>
      <c r="E6" s="100"/>
      <c r="F6" s="17"/>
      <c r="G6" s="84" t="s">
        <v>0</v>
      </c>
      <c r="H6" s="84"/>
      <c r="I6" s="84"/>
      <c r="J6" s="84"/>
      <c r="K6" s="84"/>
      <c r="L6" s="84"/>
      <c r="M6" s="84"/>
      <c r="N6" s="84"/>
      <c r="O6" s="84"/>
      <c r="P6" s="84"/>
      <c r="Q6" s="17"/>
      <c r="R6" s="58" t="s">
        <v>74</v>
      </c>
      <c r="S6" s="58"/>
      <c r="T6" s="58"/>
      <c r="U6" s="57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</row>
    <row r="7" spans="1:54" ht="18.75" x14ac:dyDescent="0.3">
      <c r="A7" s="71" t="s">
        <v>1</v>
      </c>
      <c r="B7" s="72"/>
      <c r="C7" s="72"/>
      <c r="D7" s="72"/>
      <c r="E7" s="42"/>
      <c r="F7" s="42"/>
      <c r="G7" s="18" t="s">
        <v>2</v>
      </c>
      <c r="H7" s="41"/>
      <c r="I7" s="18" t="s">
        <v>3</v>
      </c>
      <c r="J7" s="41"/>
      <c r="K7" s="18" t="s">
        <v>4</v>
      </c>
      <c r="L7" s="41"/>
      <c r="M7" s="18" t="s">
        <v>5</v>
      </c>
      <c r="N7" s="41"/>
      <c r="O7" s="18" t="s">
        <v>6</v>
      </c>
      <c r="P7" s="41"/>
      <c r="Q7" s="19"/>
      <c r="R7" s="19"/>
      <c r="S7" s="19"/>
      <c r="T7" s="19"/>
      <c r="U7" s="19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</row>
    <row r="8" spans="1:54" x14ac:dyDescent="0.25">
      <c r="A8" s="85" t="s">
        <v>7</v>
      </c>
      <c r="B8" s="86"/>
      <c r="C8" s="86"/>
      <c r="D8" s="87"/>
      <c r="E8" s="73" t="s">
        <v>8</v>
      </c>
      <c r="F8" s="73" t="s">
        <v>63</v>
      </c>
      <c r="G8" s="94" t="s">
        <v>9</v>
      </c>
      <c r="H8" s="94"/>
      <c r="I8" s="94"/>
      <c r="J8" s="94"/>
      <c r="K8" s="94"/>
      <c r="L8" s="94"/>
      <c r="M8" s="94"/>
      <c r="N8" s="94"/>
      <c r="O8" s="94"/>
      <c r="P8" s="95"/>
      <c r="Q8" s="20"/>
      <c r="R8" s="20"/>
      <c r="S8" s="20" t="s">
        <v>47</v>
      </c>
      <c r="T8" s="20"/>
      <c r="U8" s="20"/>
      <c r="V8" s="20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</row>
    <row r="9" spans="1:54" x14ac:dyDescent="0.25">
      <c r="A9" s="88"/>
      <c r="B9" s="89"/>
      <c r="C9" s="89"/>
      <c r="D9" s="90"/>
      <c r="E9" s="74"/>
      <c r="F9" s="74"/>
      <c r="G9" s="96"/>
      <c r="H9" s="96"/>
      <c r="I9" s="96"/>
      <c r="J9" s="96"/>
      <c r="K9" s="96"/>
      <c r="L9" s="96"/>
      <c r="M9" s="96"/>
      <c r="N9" s="96"/>
      <c r="O9" s="96"/>
      <c r="P9" s="97"/>
      <c r="Q9" s="21" t="s">
        <v>10</v>
      </c>
      <c r="R9" s="21" t="s">
        <v>11</v>
      </c>
      <c r="S9" s="21" t="s">
        <v>48</v>
      </c>
      <c r="T9" s="22" t="s">
        <v>72</v>
      </c>
      <c r="U9" s="22" t="s">
        <v>50</v>
      </c>
      <c r="V9" s="22" t="s">
        <v>66</v>
      </c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</row>
    <row r="10" spans="1:54" x14ac:dyDescent="0.25">
      <c r="A10" s="88"/>
      <c r="B10" s="89"/>
      <c r="C10" s="89"/>
      <c r="D10" s="90"/>
      <c r="E10" s="74"/>
      <c r="F10" s="74"/>
      <c r="G10" s="98" t="s">
        <v>14</v>
      </c>
      <c r="H10" s="77"/>
      <c r="I10" s="76" t="s">
        <v>15</v>
      </c>
      <c r="J10" s="77"/>
      <c r="K10" s="76" t="s">
        <v>16</v>
      </c>
      <c r="L10" s="77"/>
      <c r="M10" s="76" t="s">
        <v>17</v>
      </c>
      <c r="N10" s="77"/>
      <c r="O10" s="76" t="s">
        <v>18</v>
      </c>
      <c r="P10" s="77"/>
      <c r="Q10" s="21" t="s">
        <v>12</v>
      </c>
      <c r="R10" s="21" t="s">
        <v>13</v>
      </c>
      <c r="S10" s="56">
        <v>2.5000000000000001E-2</v>
      </c>
      <c r="T10" s="21"/>
      <c r="U10" s="21" t="s">
        <v>51</v>
      </c>
      <c r="V10" s="21" t="s">
        <v>51</v>
      </c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</row>
    <row r="11" spans="1:54" x14ac:dyDescent="0.25">
      <c r="A11" s="91"/>
      <c r="B11" s="92"/>
      <c r="C11" s="92"/>
      <c r="D11" s="93"/>
      <c r="E11" s="75"/>
      <c r="F11" s="75"/>
      <c r="G11" s="23" t="s">
        <v>20</v>
      </c>
      <c r="H11" s="23" t="s">
        <v>21</v>
      </c>
      <c r="I11" s="23" t="s">
        <v>20</v>
      </c>
      <c r="J11" s="23" t="s">
        <v>21</v>
      </c>
      <c r="K11" s="23" t="s">
        <v>20</v>
      </c>
      <c r="L11" s="23" t="s">
        <v>21</v>
      </c>
      <c r="M11" s="23" t="s">
        <v>20</v>
      </c>
      <c r="N11" s="23" t="s">
        <v>21</v>
      </c>
      <c r="O11" s="23" t="s">
        <v>20</v>
      </c>
      <c r="P11" s="23" t="s">
        <v>21</v>
      </c>
      <c r="Q11" s="24" t="s">
        <v>19</v>
      </c>
      <c r="R11" s="24" t="s">
        <v>19</v>
      </c>
      <c r="S11" s="24" t="s">
        <v>49</v>
      </c>
      <c r="T11" s="24"/>
      <c r="U11" s="24" t="s">
        <v>52</v>
      </c>
      <c r="V11" s="24" t="s">
        <v>52</v>
      </c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</row>
    <row r="12" spans="1:54" s="26" customFormat="1" ht="18.75" customHeight="1" x14ac:dyDescent="0.25">
      <c r="A12" s="68"/>
      <c r="B12" s="69"/>
      <c r="C12" s="69"/>
      <c r="D12" s="70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43">
        <f>G12+I12+K12+M12+O12</f>
        <v>0</v>
      </c>
      <c r="R12" s="43">
        <f>H12+J12+L12+N12+P12</f>
        <v>0</v>
      </c>
      <c r="S12" s="2"/>
      <c r="T12" s="47"/>
      <c r="U12" s="6">
        <f>(R12+Q12)*0.24</f>
        <v>0</v>
      </c>
      <c r="V12" s="6">
        <f>(Q12+R12)*10.5</f>
        <v>0</v>
      </c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</row>
    <row r="13" spans="1:54" s="26" customFormat="1" ht="18.75" customHeight="1" x14ac:dyDescent="0.25">
      <c r="A13" s="68"/>
      <c r="B13" s="69"/>
      <c r="C13" s="69"/>
      <c r="D13" s="70"/>
      <c r="E13" s="1"/>
      <c r="F13" s="1"/>
      <c r="G13" s="1"/>
      <c r="H13" s="1"/>
      <c r="I13" s="1"/>
      <c r="J13" s="1"/>
      <c r="K13" s="1"/>
      <c r="L13" s="1"/>
      <c r="M13" s="3"/>
      <c r="N13" s="1"/>
      <c r="O13" s="1"/>
      <c r="P13" s="1"/>
      <c r="Q13" s="43">
        <f t="shared" ref="Q13:Q26" si="0">G13+I13+K13+M13+O13</f>
        <v>0</v>
      </c>
      <c r="R13" s="43">
        <f t="shared" ref="R13:R26" si="1">H13+J13+L13+N13+P13</f>
        <v>0</v>
      </c>
      <c r="S13" s="2"/>
      <c r="T13" s="47"/>
      <c r="U13" s="6">
        <f t="shared" ref="U13:U26" si="2">(R13+Q13)*0.24</f>
        <v>0</v>
      </c>
      <c r="V13" s="6">
        <f t="shared" ref="V13:V26" si="3">(Q13+R13)*10.5</f>
        <v>0</v>
      </c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</row>
    <row r="14" spans="1:54" s="26" customFormat="1" ht="18.75" customHeight="1" x14ac:dyDescent="0.25">
      <c r="A14" s="68"/>
      <c r="B14" s="69"/>
      <c r="C14" s="69"/>
      <c r="D14" s="7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43">
        <f t="shared" si="0"/>
        <v>0</v>
      </c>
      <c r="R14" s="43">
        <f t="shared" si="1"/>
        <v>0</v>
      </c>
      <c r="S14" s="2"/>
      <c r="T14" s="47"/>
      <c r="U14" s="6">
        <f t="shared" si="2"/>
        <v>0</v>
      </c>
      <c r="V14" s="6">
        <f t="shared" si="3"/>
        <v>0</v>
      </c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</row>
    <row r="15" spans="1:54" s="26" customFormat="1" ht="18.75" customHeight="1" x14ac:dyDescent="0.25">
      <c r="A15" s="68"/>
      <c r="B15" s="69"/>
      <c r="C15" s="69"/>
      <c r="D15" s="70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43">
        <f t="shared" si="0"/>
        <v>0</v>
      </c>
      <c r="R15" s="43">
        <f t="shared" si="1"/>
        <v>0</v>
      </c>
      <c r="S15" s="2"/>
      <c r="T15" s="47"/>
      <c r="U15" s="6">
        <f t="shared" si="2"/>
        <v>0</v>
      </c>
      <c r="V15" s="6">
        <f t="shared" si="3"/>
        <v>0</v>
      </c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</row>
    <row r="16" spans="1:54" s="26" customFormat="1" ht="18.75" customHeight="1" x14ac:dyDescent="0.25">
      <c r="A16" s="68"/>
      <c r="B16" s="69"/>
      <c r="C16" s="69"/>
      <c r="D16" s="70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43">
        <f t="shared" si="0"/>
        <v>0</v>
      </c>
      <c r="R16" s="43">
        <f t="shared" si="1"/>
        <v>0</v>
      </c>
      <c r="S16" s="2"/>
      <c r="T16" s="47"/>
      <c r="U16" s="6">
        <f t="shared" si="2"/>
        <v>0</v>
      </c>
      <c r="V16" s="6">
        <f t="shared" si="3"/>
        <v>0</v>
      </c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</row>
    <row r="17" spans="1:55" s="26" customFormat="1" ht="18.75" customHeight="1" x14ac:dyDescent="0.25">
      <c r="A17" s="68"/>
      <c r="B17" s="69"/>
      <c r="C17" s="69"/>
      <c r="D17" s="70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43">
        <f t="shared" si="0"/>
        <v>0</v>
      </c>
      <c r="R17" s="43">
        <f t="shared" si="1"/>
        <v>0</v>
      </c>
      <c r="S17" s="2"/>
      <c r="T17" s="47"/>
      <c r="U17" s="6">
        <f t="shared" si="2"/>
        <v>0</v>
      </c>
      <c r="V17" s="6">
        <f t="shared" si="3"/>
        <v>0</v>
      </c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</row>
    <row r="18" spans="1:55" s="26" customFormat="1" ht="18.75" customHeight="1" x14ac:dyDescent="0.25">
      <c r="A18" s="68"/>
      <c r="B18" s="69"/>
      <c r="C18" s="69"/>
      <c r="D18" s="70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43">
        <f t="shared" si="0"/>
        <v>0</v>
      </c>
      <c r="R18" s="43">
        <f t="shared" si="1"/>
        <v>0</v>
      </c>
      <c r="S18" s="2"/>
      <c r="T18" s="47"/>
      <c r="U18" s="6">
        <f t="shared" si="2"/>
        <v>0</v>
      </c>
      <c r="V18" s="6">
        <f t="shared" si="3"/>
        <v>0</v>
      </c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</row>
    <row r="19" spans="1:55" s="26" customFormat="1" ht="18.75" customHeight="1" x14ac:dyDescent="0.25">
      <c r="A19" s="68"/>
      <c r="B19" s="69"/>
      <c r="C19" s="69"/>
      <c r="D19" s="7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43">
        <f t="shared" si="0"/>
        <v>0</v>
      </c>
      <c r="R19" s="43">
        <f t="shared" si="1"/>
        <v>0</v>
      </c>
      <c r="S19" s="2"/>
      <c r="T19" s="47"/>
      <c r="U19" s="6">
        <f t="shared" si="2"/>
        <v>0</v>
      </c>
      <c r="V19" s="6">
        <f t="shared" si="3"/>
        <v>0</v>
      </c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</row>
    <row r="20" spans="1:55" s="26" customFormat="1" ht="18.75" customHeight="1" x14ac:dyDescent="0.25">
      <c r="A20" s="68"/>
      <c r="B20" s="69"/>
      <c r="C20" s="69"/>
      <c r="D20" s="70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43">
        <f t="shared" si="0"/>
        <v>0</v>
      </c>
      <c r="R20" s="43">
        <f t="shared" si="1"/>
        <v>0</v>
      </c>
      <c r="S20" s="2"/>
      <c r="T20" s="47"/>
      <c r="U20" s="6">
        <f t="shared" si="2"/>
        <v>0</v>
      </c>
      <c r="V20" s="6">
        <f t="shared" si="3"/>
        <v>0</v>
      </c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</row>
    <row r="21" spans="1:55" s="26" customFormat="1" ht="18.75" customHeight="1" x14ac:dyDescent="0.25">
      <c r="A21" s="68"/>
      <c r="B21" s="69"/>
      <c r="C21" s="69"/>
      <c r="D21" s="7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43">
        <f t="shared" si="0"/>
        <v>0</v>
      </c>
      <c r="R21" s="43">
        <f t="shared" si="1"/>
        <v>0</v>
      </c>
      <c r="S21" s="2"/>
      <c r="T21" s="47"/>
      <c r="U21" s="6">
        <f t="shared" si="2"/>
        <v>0</v>
      </c>
      <c r="V21" s="6">
        <f t="shared" si="3"/>
        <v>0</v>
      </c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</row>
    <row r="22" spans="1:55" s="26" customFormat="1" ht="18.75" customHeight="1" x14ac:dyDescent="0.25">
      <c r="A22" s="68"/>
      <c r="B22" s="69"/>
      <c r="C22" s="69"/>
      <c r="D22" s="7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43">
        <f t="shared" si="0"/>
        <v>0</v>
      </c>
      <c r="R22" s="43">
        <f t="shared" si="1"/>
        <v>0</v>
      </c>
      <c r="S22" s="2"/>
      <c r="T22" s="47"/>
      <c r="U22" s="6">
        <f t="shared" si="2"/>
        <v>0</v>
      </c>
      <c r="V22" s="6">
        <f t="shared" si="3"/>
        <v>0</v>
      </c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</row>
    <row r="23" spans="1:55" s="26" customFormat="1" ht="18.75" customHeight="1" x14ac:dyDescent="0.25">
      <c r="A23" s="68"/>
      <c r="B23" s="69"/>
      <c r="C23" s="69"/>
      <c r="D23" s="70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43">
        <f t="shared" si="0"/>
        <v>0</v>
      </c>
      <c r="R23" s="43">
        <f t="shared" si="1"/>
        <v>0</v>
      </c>
      <c r="S23" s="2"/>
      <c r="T23" s="47"/>
      <c r="U23" s="6">
        <f t="shared" si="2"/>
        <v>0</v>
      </c>
      <c r="V23" s="6">
        <f t="shared" si="3"/>
        <v>0</v>
      </c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</row>
    <row r="24" spans="1:55" s="26" customFormat="1" ht="18.75" customHeight="1" x14ac:dyDescent="0.25">
      <c r="A24" s="68"/>
      <c r="B24" s="69"/>
      <c r="C24" s="69"/>
      <c r="D24" s="70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43">
        <f t="shared" si="0"/>
        <v>0</v>
      </c>
      <c r="R24" s="43">
        <f t="shared" si="1"/>
        <v>0</v>
      </c>
      <c r="S24" s="2"/>
      <c r="T24" s="47"/>
      <c r="U24" s="6">
        <f t="shared" si="2"/>
        <v>0</v>
      </c>
      <c r="V24" s="6">
        <f t="shared" si="3"/>
        <v>0</v>
      </c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</row>
    <row r="25" spans="1:55" s="26" customFormat="1" ht="18.75" customHeight="1" x14ac:dyDescent="0.25">
      <c r="A25" s="68"/>
      <c r="B25" s="69"/>
      <c r="C25" s="69"/>
      <c r="D25" s="70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43">
        <f t="shared" si="0"/>
        <v>0</v>
      </c>
      <c r="R25" s="43">
        <f t="shared" si="1"/>
        <v>0</v>
      </c>
      <c r="S25" s="2"/>
      <c r="T25" s="47"/>
      <c r="U25" s="6">
        <f t="shared" si="2"/>
        <v>0</v>
      </c>
      <c r="V25" s="6">
        <f t="shared" si="3"/>
        <v>0</v>
      </c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</row>
    <row r="26" spans="1:55" s="26" customFormat="1" ht="18.75" customHeight="1" x14ac:dyDescent="0.25">
      <c r="A26" s="68"/>
      <c r="B26" s="69"/>
      <c r="C26" s="69"/>
      <c r="D26" s="70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43">
        <f t="shared" si="0"/>
        <v>0</v>
      </c>
      <c r="R26" s="43">
        <f t="shared" si="1"/>
        <v>0</v>
      </c>
      <c r="S26" s="4"/>
      <c r="T26" s="47"/>
      <c r="U26" s="6">
        <f t="shared" si="2"/>
        <v>0</v>
      </c>
      <c r="V26" s="6">
        <f t="shared" si="3"/>
        <v>0</v>
      </c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</row>
    <row r="27" spans="1:55" s="26" customFormat="1" ht="15.75" customHeight="1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80" t="s">
        <v>22</v>
      </c>
      <c r="N27" s="80"/>
      <c r="O27" s="80"/>
      <c r="P27" s="81"/>
      <c r="Q27" s="7">
        <f>SUM(Q12:Q26)</f>
        <v>0</v>
      </c>
      <c r="R27" s="7">
        <f>SUM(R12:R26)</f>
        <v>0</v>
      </c>
      <c r="S27" s="44">
        <f t="shared" ref="S27" si="4">SUM(S12:S26)</f>
        <v>0</v>
      </c>
      <c r="T27" s="44">
        <f t="shared" ref="T27" si="5">SUM(T12:T26)</f>
        <v>0</v>
      </c>
      <c r="U27" s="44">
        <f t="shared" ref="U27:V27" si="6">SUM(U12:U26)</f>
        <v>0</v>
      </c>
      <c r="V27" s="44">
        <f t="shared" si="6"/>
        <v>0</v>
      </c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</row>
    <row r="28" spans="1:55" s="26" customFormat="1" ht="15.75" customHeight="1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80" t="s">
        <v>24</v>
      </c>
      <c r="N28" s="80"/>
      <c r="O28" s="80"/>
      <c r="P28" s="81"/>
      <c r="Q28" s="5"/>
      <c r="R28" s="5"/>
      <c r="S28" s="45"/>
      <c r="T28" s="45"/>
      <c r="U28" s="45"/>
      <c r="V28" s="4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</row>
    <row r="29" spans="1:55" s="26" customFormat="1" ht="15.75" customHeight="1" x14ac:dyDescent="0.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80" t="s">
        <v>25</v>
      </c>
      <c r="O29" s="80"/>
      <c r="P29" s="81"/>
      <c r="Q29" s="8">
        <f>Q28+Q27</f>
        <v>0</v>
      </c>
      <c r="R29" s="8">
        <f>R28+R27</f>
        <v>0</v>
      </c>
      <c r="S29" s="46">
        <f t="shared" ref="S29" si="7">S28+S27</f>
        <v>0</v>
      </c>
      <c r="T29" s="46">
        <f t="shared" ref="T29:V29" si="8">T28+T27</f>
        <v>0</v>
      </c>
      <c r="U29" s="46">
        <f t="shared" ref="U29" si="9">U28+U27</f>
        <v>0</v>
      </c>
      <c r="V29" s="46">
        <f t="shared" si="8"/>
        <v>0</v>
      </c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</row>
    <row r="30" spans="1:55" s="26" customFormat="1" ht="15.75" customHeight="1" x14ac:dyDescent="0.2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8"/>
      <c r="N30" s="103" t="s">
        <v>27</v>
      </c>
      <c r="O30" s="103"/>
      <c r="P30" s="103"/>
      <c r="Q30" s="78">
        <f>Q29+R29</f>
        <v>0</v>
      </c>
      <c r="R30" s="79"/>
      <c r="S30" s="29"/>
      <c r="T30" s="30"/>
      <c r="U30" s="30"/>
      <c r="V30" s="30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</row>
    <row r="31" spans="1:55" s="26" customFormat="1" ht="15.75" customHeight="1" x14ac:dyDescent="0.2">
      <c r="A31" s="108" t="s">
        <v>60</v>
      </c>
      <c r="B31" s="109"/>
      <c r="C31" s="51"/>
      <c r="D31" s="55" t="s">
        <v>23</v>
      </c>
      <c r="E31" s="55"/>
      <c r="F31" s="55"/>
      <c r="G31" s="55"/>
      <c r="H31" s="27"/>
      <c r="I31" s="25"/>
      <c r="J31" s="25"/>
      <c r="K31" s="25"/>
      <c r="L31" s="25"/>
      <c r="M31" s="25"/>
      <c r="N31" s="28"/>
      <c r="O31" s="31"/>
      <c r="P31" s="31"/>
      <c r="Q31" s="25"/>
      <c r="R31" s="27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</row>
    <row r="32" spans="1:55" s="26" customFormat="1" ht="15.75" customHeight="1" x14ac:dyDescent="0.2">
      <c r="A32" s="110" t="s">
        <v>53</v>
      </c>
      <c r="B32" s="111"/>
      <c r="C32" s="51"/>
      <c r="D32" s="55" t="s">
        <v>62</v>
      </c>
      <c r="E32" s="55"/>
      <c r="F32" s="55"/>
      <c r="G32" s="55"/>
      <c r="H32" s="27"/>
      <c r="I32" s="25"/>
      <c r="J32" s="25"/>
      <c r="K32" s="25"/>
      <c r="L32" s="25"/>
      <c r="M32" s="25"/>
      <c r="N32" s="28"/>
      <c r="O32" s="31"/>
      <c r="P32" s="31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</row>
    <row r="33" spans="1:54" s="26" customFormat="1" ht="15.75" customHeight="1" x14ac:dyDescent="0.2">
      <c r="A33" s="49"/>
      <c r="B33" s="50"/>
      <c r="C33" s="52"/>
      <c r="D33" s="11" t="s">
        <v>26</v>
      </c>
      <c r="E33" s="11"/>
      <c r="F33" s="11"/>
      <c r="G33" s="11"/>
      <c r="H33" s="9">
        <v>16</v>
      </c>
      <c r="I33" s="92" t="s">
        <v>36</v>
      </c>
      <c r="J33" s="92"/>
      <c r="K33" s="104">
        <f>H33*Q30</f>
        <v>0</v>
      </c>
      <c r="L33" s="104"/>
      <c r="M33" s="28"/>
      <c r="N33" s="31"/>
      <c r="O33" s="31"/>
      <c r="P33" s="25"/>
      <c r="Q33" s="27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</row>
    <row r="34" spans="1:54" s="26" customFormat="1" ht="15.75" customHeight="1" x14ac:dyDescent="0.2">
      <c r="A34" s="101" t="s">
        <v>59</v>
      </c>
      <c r="B34" s="102"/>
      <c r="C34" s="53"/>
      <c r="D34" s="14" t="s">
        <v>28</v>
      </c>
      <c r="E34" s="14"/>
      <c r="F34" s="14"/>
      <c r="G34" s="14"/>
      <c r="H34" s="10">
        <v>19.8</v>
      </c>
      <c r="I34" s="66" t="s">
        <v>36</v>
      </c>
      <c r="J34" s="66"/>
      <c r="K34" s="65">
        <f>H34*Q30</f>
        <v>0</v>
      </c>
      <c r="L34" s="65"/>
      <c r="M34" s="28"/>
      <c r="N34" s="32"/>
      <c r="O34" s="32"/>
      <c r="P34" s="25"/>
      <c r="Q34" s="27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</row>
    <row r="35" spans="1:54" s="26" customFormat="1" ht="15.75" customHeight="1" x14ac:dyDescent="0.2">
      <c r="A35" s="101" t="s">
        <v>75</v>
      </c>
      <c r="B35" s="102"/>
      <c r="C35" s="53"/>
      <c r="D35" s="14" t="s">
        <v>29</v>
      </c>
      <c r="E35" s="14"/>
      <c r="F35" s="14"/>
      <c r="G35" s="14"/>
      <c r="H35" s="10">
        <v>12.6</v>
      </c>
      <c r="I35" s="66" t="s">
        <v>36</v>
      </c>
      <c r="J35" s="66"/>
      <c r="K35" s="65">
        <f>H35*Q30</f>
        <v>0</v>
      </c>
      <c r="L35" s="65"/>
      <c r="M35" s="28"/>
      <c r="N35" s="31"/>
      <c r="O35" s="33"/>
      <c r="P35" s="25"/>
      <c r="Q35" s="25"/>
      <c r="R35" s="25"/>
      <c r="S35" s="25"/>
      <c r="T35" s="34"/>
      <c r="U35" s="34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</row>
    <row r="36" spans="1:54" s="26" customFormat="1" ht="15.75" customHeight="1" x14ac:dyDescent="0.2">
      <c r="A36" s="101" t="s">
        <v>58</v>
      </c>
      <c r="B36" s="102"/>
      <c r="C36" s="53"/>
      <c r="D36" s="14" t="s">
        <v>30</v>
      </c>
      <c r="E36" s="14"/>
      <c r="F36" s="14"/>
      <c r="G36" s="14"/>
      <c r="H36" s="10">
        <v>0.44</v>
      </c>
      <c r="I36" s="66" t="s">
        <v>36</v>
      </c>
      <c r="J36" s="66"/>
      <c r="K36" s="65">
        <f>H36*Q30</f>
        <v>0</v>
      </c>
      <c r="L36" s="65"/>
      <c r="M36" s="28"/>
      <c r="N36" s="31"/>
      <c r="O36" s="35"/>
      <c r="P36" s="35"/>
      <c r="Q36" s="3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</row>
    <row r="37" spans="1:54" s="26" customFormat="1" ht="15.75" customHeight="1" x14ac:dyDescent="0.2">
      <c r="A37" s="101" t="s">
        <v>76</v>
      </c>
      <c r="B37" s="102"/>
      <c r="C37" s="53"/>
      <c r="D37" s="48" t="s">
        <v>31</v>
      </c>
      <c r="E37" s="48"/>
      <c r="F37" s="48"/>
      <c r="G37" s="48"/>
      <c r="H37" s="10">
        <v>0.4</v>
      </c>
      <c r="I37" s="66" t="s">
        <v>36</v>
      </c>
      <c r="J37" s="66"/>
      <c r="K37" s="65">
        <f>H37*Q30</f>
        <v>0</v>
      </c>
      <c r="L37" s="65"/>
      <c r="M37" s="28"/>
      <c r="N37" s="31"/>
      <c r="O37" s="31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</row>
    <row r="38" spans="1:54" s="26" customFormat="1" ht="15.75" customHeight="1" x14ac:dyDescent="0.2">
      <c r="A38" s="101" t="s">
        <v>54</v>
      </c>
      <c r="B38" s="102"/>
      <c r="C38" s="53"/>
      <c r="D38" s="14" t="s">
        <v>61</v>
      </c>
      <c r="E38" s="14"/>
      <c r="F38" s="14"/>
      <c r="G38" s="14"/>
      <c r="H38" s="10">
        <v>0.25</v>
      </c>
      <c r="I38" s="66" t="s">
        <v>36</v>
      </c>
      <c r="J38" s="66"/>
      <c r="K38" s="65">
        <f>H38*Q30</f>
        <v>0</v>
      </c>
      <c r="L38" s="65"/>
      <c r="M38" s="36"/>
      <c r="V38" s="30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</row>
    <row r="39" spans="1:54" s="26" customFormat="1" ht="15.75" customHeight="1" x14ac:dyDescent="0.25">
      <c r="A39" s="101" t="s">
        <v>77</v>
      </c>
      <c r="B39" s="102"/>
      <c r="C39" s="53"/>
      <c r="D39" s="14" t="s">
        <v>32</v>
      </c>
      <c r="E39" s="14"/>
      <c r="F39" s="14"/>
      <c r="G39" s="14"/>
      <c r="H39" s="10">
        <v>0.65</v>
      </c>
      <c r="I39" s="66" t="s">
        <v>36</v>
      </c>
      <c r="J39" s="66"/>
      <c r="K39" s="65">
        <f>H39*Q30</f>
        <v>0</v>
      </c>
      <c r="L39" s="105"/>
      <c r="M39" s="28"/>
      <c r="N39" s="38" t="s">
        <v>37</v>
      </c>
      <c r="O39" s="38"/>
      <c r="P39" s="63"/>
      <c r="Q39" s="63"/>
      <c r="R39" s="63"/>
      <c r="S39" s="38" t="s">
        <v>43</v>
      </c>
      <c r="T39" s="63"/>
      <c r="U39" s="63"/>
      <c r="V39" s="6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</row>
    <row r="40" spans="1:54" s="26" customFormat="1" ht="15.75" customHeight="1" x14ac:dyDescent="0.25">
      <c r="A40" s="101" t="s">
        <v>55</v>
      </c>
      <c r="B40" s="102"/>
      <c r="C40" s="53"/>
      <c r="D40" s="14" t="s">
        <v>69</v>
      </c>
      <c r="E40" s="14"/>
      <c r="F40" s="14"/>
      <c r="G40" s="37"/>
      <c r="H40" s="12" t="s">
        <v>64</v>
      </c>
      <c r="I40" s="66" t="s">
        <v>33</v>
      </c>
      <c r="J40" s="66"/>
      <c r="K40" s="65">
        <f>S29</f>
        <v>0</v>
      </c>
      <c r="L40" s="65"/>
      <c r="M40" s="28"/>
      <c r="N40" s="39" t="s">
        <v>41</v>
      </c>
      <c r="O40" s="63"/>
      <c r="P40" s="63"/>
      <c r="Q40" s="38"/>
      <c r="R40" s="39"/>
      <c r="S40" s="38" t="s">
        <v>42</v>
      </c>
      <c r="T40" s="62"/>
      <c r="U40" s="62"/>
      <c r="V40" s="62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</row>
    <row r="41" spans="1:54" s="26" customFormat="1" ht="15.75" customHeight="1" x14ac:dyDescent="0.25">
      <c r="A41" s="101" t="s">
        <v>78</v>
      </c>
      <c r="B41" s="102"/>
      <c r="C41" s="53"/>
      <c r="D41" s="14" t="s">
        <v>70</v>
      </c>
      <c r="E41" s="14"/>
      <c r="F41" s="14"/>
      <c r="G41" s="14"/>
      <c r="H41" s="10">
        <v>0.41</v>
      </c>
      <c r="I41" s="66" t="s">
        <v>36</v>
      </c>
      <c r="J41" s="66"/>
      <c r="K41" s="65">
        <f>H41*Q30</f>
        <v>0</v>
      </c>
      <c r="L41" s="65"/>
      <c r="M41" s="36"/>
      <c r="N41" s="39"/>
      <c r="O41" s="39"/>
      <c r="P41" s="38"/>
      <c r="Q41" s="38"/>
      <c r="R41" s="38"/>
      <c r="S41" s="38"/>
      <c r="T41" s="38"/>
      <c r="U41" s="38"/>
      <c r="V41" s="38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</row>
    <row r="42" spans="1:54" s="26" customFormat="1" ht="15.75" customHeight="1" x14ac:dyDescent="0.25">
      <c r="A42" s="101" t="s">
        <v>56</v>
      </c>
      <c r="B42" s="102"/>
      <c r="C42" s="53"/>
      <c r="D42" s="14" t="s">
        <v>71</v>
      </c>
      <c r="E42" s="14"/>
      <c r="F42" s="14"/>
      <c r="G42" s="14"/>
      <c r="H42" s="10">
        <v>0.24</v>
      </c>
      <c r="I42" s="66" t="s">
        <v>36</v>
      </c>
      <c r="J42" s="66"/>
      <c r="K42" s="65">
        <f>H42*Q30</f>
        <v>0</v>
      </c>
      <c r="L42" s="65"/>
      <c r="M42" s="28"/>
      <c r="N42" s="39"/>
      <c r="O42" s="39"/>
      <c r="P42" s="38"/>
      <c r="Q42" s="38"/>
      <c r="R42" s="38"/>
      <c r="S42" s="38"/>
      <c r="T42" s="38"/>
      <c r="U42" s="38"/>
      <c r="V42" s="38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</row>
    <row r="43" spans="1:54" s="26" customFormat="1" ht="15.75" customHeight="1" x14ac:dyDescent="0.25">
      <c r="A43" s="101" t="s">
        <v>79</v>
      </c>
      <c r="B43" s="102"/>
      <c r="C43" s="53"/>
      <c r="D43" s="14" t="s">
        <v>81</v>
      </c>
      <c r="E43" s="14"/>
      <c r="F43" s="14"/>
      <c r="G43" s="14"/>
      <c r="H43" s="10">
        <v>0.1</v>
      </c>
      <c r="I43" s="66" t="s">
        <v>36</v>
      </c>
      <c r="J43" s="66"/>
      <c r="K43" s="65">
        <f>H43*Q30</f>
        <v>0</v>
      </c>
      <c r="L43" s="105"/>
      <c r="M43" s="27"/>
      <c r="N43" s="40" t="s">
        <v>38</v>
      </c>
      <c r="O43" s="38"/>
      <c r="P43" s="38"/>
      <c r="Q43" s="64"/>
      <c r="R43" s="64"/>
      <c r="S43" s="64"/>
      <c r="T43" s="64"/>
      <c r="U43" s="64"/>
      <c r="V43" s="64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</row>
    <row r="44" spans="1:54" s="26" customFormat="1" ht="15.75" customHeight="1" x14ac:dyDescent="0.25">
      <c r="A44" s="101" t="s">
        <v>57</v>
      </c>
      <c r="B44" s="102"/>
      <c r="C44" s="53"/>
      <c r="D44" s="14" t="s">
        <v>34</v>
      </c>
      <c r="E44" s="14"/>
      <c r="F44" s="14"/>
      <c r="G44" s="14"/>
      <c r="H44" s="10">
        <v>0.03</v>
      </c>
      <c r="I44" s="66" t="s">
        <v>36</v>
      </c>
      <c r="J44" s="66"/>
      <c r="K44" s="65">
        <f>H44*Q30</f>
        <v>0</v>
      </c>
      <c r="L44" s="65"/>
      <c r="M44" s="28"/>
      <c r="N44" s="38" t="s">
        <v>39</v>
      </c>
      <c r="O44" s="38"/>
      <c r="P44" s="59"/>
      <c r="Q44" s="62"/>
      <c r="R44" s="62"/>
      <c r="S44" s="62"/>
      <c r="T44" s="62"/>
      <c r="U44" s="62"/>
      <c r="V44" s="62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</row>
    <row r="45" spans="1:54" ht="15.75" x14ac:dyDescent="0.25">
      <c r="A45" s="106" t="s">
        <v>80</v>
      </c>
      <c r="B45" s="107"/>
      <c r="C45" s="54"/>
      <c r="D45" s="14" t="s">
        <v>65</v>
      </c>
      <c r="E45" s="14"/>
      <c r="F45" s="14"/>
      <c r="G45" s="14"/>
      <c r="H45" s="10">
        <v>0.24</v>
      </c>
      <c r="I45" s="66" t="s">
        <v>36</v>
      </c>
      <c r="J45" s="66"/>
      <c r="K45" s="65">
        <f>H45*Q30</f>
        <v>0</v>
      </c>
      <c r="L45" s="65"/>
      <c r="M45" s="15"/>
      <c r="N45" s="38" t="s">
        <v>40</v>
      </c>
      <c r="O45" s="38"/>
      <c r="P45" s="59"/>
      <c r="Q45" s="62"/>
      <c r="R45" s="62"/>
      <c r="S45" s="62"/>
      <c r="T45" s="62"/>
      <c r="U45" s="62"/>
      <c r="V45" s="62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</row>
    <row r="46" spans="1:54" ht="15.75" x14ac:dyDescent="0.25">
      <c r="D46" s="14" t="s">
        <v>67</v>
      </c>
      <c r="E46" s="14"/>
      <c r="F46" s="14"/>
      <c r="G46" s="14"/>
      <c r="H46" s="10">
        <v>10.5</v>
      </c>
      <c r="I46" s="66" t="s">
        <v>36</v>
      </c>
      <c r="J46" s="66"/>
      <c r="K46" s="65">
        <f>H46*Q30</f>
        <v>0</v>
      </c>
      <c r="L46" s="65"/>
      <c r="M46" s="15"/>
      <c r="N46" s="38"/>
      <c r="O46" s="38"/>
      <c r="P46" s="38"/>
      <c r="Q46" s="38"/>
      <c r="R46" s="38"/>
      <c r="S46" s="38"/>
      <c r="T46" s="38"/>
      <c r="U46" s="38"/>
      <c r="V46" s="38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</row>
    <row r="47" spans="1:54" x14ac:dyDescent="0.25">
      <c r="D47" s="61" t="s">
        <v>68</v>
      </c>
      <c r="E47" s="61"/>
      <c r="F47" s="14"/>
      <c r="G47" s="14"/>
      <c r="H47" s="10"/>
      <c r="I47" s="60"/>
      <c r="J47" s="60"/>
      <c r="K47" s="65"/>
      <c r="L47" s="65"/>
      <c r="M47" s="15"/>
      <c r="N47" s="17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</row>
    <row r="48" spans="1:54" x14ac:dyDescent="0.25">
      <c r="A48" s="15"/>
      <c r="B48" s="15"/>
      <c r="C48" s="15"/>
      <c r="D48" s="13" t="s">
        <v>35</v>
      </c>
      <c r="E48" s="14"/>
      <c r="F48" s="14"/>
      <c r="G48" s="14"/>
      <c r="H48" s="14"/>
      <c r="I48" s="14"/>
      <c r="J48" s="14"/>
      <c r="K48" s="65">
        <f>SUM(K33:K47)</f>
        <v>0</v>
      </c>
      <c r="L48" s="6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</row>
    <row r="49" spans="1:54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</row>
    <row r="50" spans="1:54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</row>
    <row r="51" spans="1:54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</row>
    <row r="52" spans="1:54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</row>
    <row r="53" spans="1:54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</row>
    <row r="54" spans="1:54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</row>
    <row r="55" spans="1:54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</row>
    <row r="56" spans="1:54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</row>
    <row r="57" spans="1:54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</row>
    <row r="58" spans="1:54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</row>
    <row r="59" spans="1:54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</row>
    <row r="60" spans="1:54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</row>
    <row r="61" spans="1:54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</row>
    <row r="62" spans="1:54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</row>
    <row r="63" spans="1:54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</row>
    <row r="64" spans="1:54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</row>
    <row r="65" spans="1:54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</row>
    <row r="66" spans="1:54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</row>
    <row r="67" spans="1:54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</row>
    <row r="68" spans="1:54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</row>
    <row r="69" spans="1:54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</row>
    <row r="70" spans="1:54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</row>
    <row r="71" spans="1:54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</row>
    <row r="72" spans="1:54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</row>
    <row r="73" spans="1:54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</row>
    <row r="74" spans="1:54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</row>
    <row r="75" spans="1:54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</row>
    <row r="76" spans="1:54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</row>
    <row r="77" spans="1:54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</row>
    <row r="78" spans="1:54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</row>
    <row r="79" spans="1:54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</row>
    <row r="80" spans="1:54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</row>
    <row r="81" spans="1:54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</row>
    <row r="82" spans="1:54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</row>
    <row r="83" spans="1:54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9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</row>
    <row r="84" spans="1:54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9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</row>
    <row r="85" spans="1:54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9"/>
      <c r="N85" s="15"/>
      <c r="O85" s="15"/>
      <c r="P85" s="15"/>
      <c r="Q85" s="15"/>
      <c r="R85" s="15"/>
      <c r="S85" s="15"/>
      <c r="T85" s="15"/>
      <c r="U85" s="15"/>
      <c r="V85" s="15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</row>
    <row r="86" spans="1:54" x14ac:dyDescent="0.25">
      <c r="A86" s="19"/>
      <c r="B86" s="19"/>
      <c r="C86" s="19"/>
      <c r="D86" s="15"/>
      <c r="E86" s="15"/>
      <c r="F86" s="15"/>
      <c r="G86" s="15"/>
      <c r="H86" s="15"/>
      <c r="I86" s="15"/>
      <c r="J86" s="15"/>
      <c r="K86" s="15"/>
      <c r="L86" s="15"/>
      <c r="N86" s="19"/>
      <c r="O86" s="19"/>
      <c r="P86" s="19"/>
      <c r="Q86" s="19"/>
      <c r="R86" s="19"/>
      <c r="S86" s="19"/>
      <c r="T86" s="19"/>
      <c r="U86" s="19"/>
      <c r="V86" s="15"/>
    </row>
    <row r="87" spans="1:54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</row>
    <row r="88" spans="1:54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</row>
    <row r="89" spans="1:54" x14ac:dyDescent="0.25">
      <c r="D89" s="19"/>
      <c r="E89" s="19"/>
      <c r="F89" s="19"/>
      <c r="G89" s="19"/>
      <c r="H89" s="19"/>
      <c r="I89" s="19"/>
      <c r="J89" s="19"/>
      <c r="K89" s="19"/>
      <c r="L89" s="19"/>
    </row>
  </sheetData>
  <sheetProtection algorithmName="SHA-512" hashValue="tKp8tQmYslHYMCT43HGtRDVcwWzYJ8kIa0hjxKrz8eJc+Eno61jhZw8zceO7rzdgDkDNAclKf3b+j+QhgYqScw==" saltValue="7Fb17YcVGhjAskjoAfYwaQ==" spinCount="100000" sheet="1" selectLockedCells="1"/>
  <mergeCells count="87">
    <mergeCell ref="K42:L42"/>
    <mergeCell ref="K39:L39"/>
    <mergeCell ref="K40:L40"/>
    <mergeCell ref="I41:J41"/>
    <mergeCell ref="I42:J42"/>
    <mergeCell ref="I40:J40"/>
    <mergeCell ref="I39:J39"/>
    <mergeCell ref="K41:L41"/>
    <mergeCell ref="I43:J43"/>
    <mergeCell ref="K43:L43"/>
    <mergeCell ref="A23:D23"/>
    <mergeCell ref="A20:D20"/>
    <mergeCell ref="A45:B45"/>
    <mergeCell ref="A31:B31"/>
    <mergeCell ref="A32:B32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4:B34"/>
    <mergeCell ref="N29:P29"/>
    <mergeCell ref="N30:P30"/>
    <mergeCell ref="A24:D24"/>
    <mergeCell ref="A26:D26"/>
    <mergeCell ref="A25:D25"/>
    <mergeCell ref="I38:J38"/>
    <mergeCell ref="I33:J33"/>
    <mergeCell ref="I34:J34"/>
    <mergeCell ref="K38:L38"/>
    <mergeCell ref="I35:J35"/>
    <mergeCell ref="I36:J36"/>
    <mergeCell ref="I37:J37"/>
    <mergeCell ref="K33:L33"/>
    <mergeCell ref="K34:L34"/>
    <mergeCell ref="Q30:R30"/>
    <mergeCell ref="M27:P27"/>
    <mergeCell ref="M28:P28"/>
    <mergeCell ref="A1:V1"/>
    <mergeCell ref="A4:V4"/>
    <mergeCell ref="G6:P6"/>
    <mergeCell ref="A14:D14"/>
    <mergeCell ref="A8:D11"/>
    <mergeCell ref="E8:E11"/>
    <mergeCell ref="G8:P9"/>
    <mergeCell ref="G10:H10"/>
    <mergeCell ref="I10:J10"/>
    <mergeCell ref="K10:L10"/>
    <mergeCell ref="M10:N10"/>
    <mergeCell ref="A3:V3"/>
    <mergeCell ref="A6:E6"/>
    <mergeCell ref="K35:L35"/>
    <mergeCell ref="K36:L36"/>
    <mergeCell ref="K37:L37"/>
    <mergeCell ref="A12:D12"/>
    <mergeCell ref="A13:D13"/>
    <mergeCell ref="A2:V2"/>
    <mergeCell ref="A21:D21"/>
    <mergeCell ref="A22:D22"/>
    <mergeCell ref="A17:D17"/>
    <mergeCell ref="A16:D16"/>
    <mergeCell ref="A7:D7"/>
    <mergeCell ref="F8:F11"/>
    <mergeCell ref="O10:P10"/>
    <mergeCell ref="A15:D15"/>
    <mergeCell ref="A18:D18"/>
    <mergeCell ref="A19:D19"/>
    <mergeCell ref="K48:L48"/>
    <mergeCell ref="I45:J45"/>
    <mergeCell ref="I44:J44"/>
    <mergeCell ref="K44:L44"/>
    <mergeCell ref="K45:L45"/>
    <mergeCell ref="I46:J46"/>
    <mergeCell ref="K46:L46"/>
    <mergeCell ref="K47:L47"/>
    <mergeCell ref="Q44:V44"/>
    <mergeCell ref="Q45:V45"/>
    <mergeCell ref="P39:R39"/>
    <mergeCell ref="T39:V39"/>
    <mergeCell ref="O40:P40"/>
    <mergeCell ref="T40:V40"/>
    <mergeCell ref="Q43:V43"/>
  </mergeCells>
  <printOptions horizontalCentered="1"/>
  <pageMargins left="0.15" right="0.15" top="0.52" bottom="0.19" header="0.35" footer="0.05"/>
  <pageSetup scale="68" orientation="landscape" verticalDpi="4294967294" r:id="rId1"/>
  <headerFooter>
    <oddHeader>&amp;L     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 Gardiner</cp:lastModifiedBy>
  <cp:lastPrinted>2024-05-13T14:27:33Z</cp:lastPrinted>
  <dcterms:created xsi:type="dcterms:W3CDTF">2013-02-11T22:06:19Z</dcterms:created>
  <dcterms:modified xsi:type="dcterms:W3CDTF">2026-05-07T22:58:21Z</dcterms:modified>
</cp:coreProperties>
</file>